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sumptions" sheetId="1" state="visible" r:id="rId1"/>
    <sheet xmlns:r="http://schemas.openxmlformats.org/officeDocument/2006/relationships" name="Mode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-"/>
  </numFmts>
  <fonts count="10">
    <font>
      <name val="Calibri"/>
      <family val="2"/>
      <color theme="1"/>
      <sz val="11"/>
      <scheme val="minor"/>
    </font>
    <font>
      <name val="Arial"/>
      <b val="1"/>
      <color rgb="002F4858"/>
      <sz val="16"/>
    </font>
    <font>
      <name val="Arial"/>
      <i val="1"/>
      <color rgb="005B636B"/>
      <sz val="9"/>
    </font>
    <font>
      <name val="Arial"/>
      <b val="1"/>
      <color rgb="00FFFFFF"/>
      <sz val="11"/>
    </font>
    <font>
      <name val="Arial"/>
      <sz val="10"/>
    </font>
    <font>
      <name val="Arial"/>
      <color rgb="000000FF"/>
      <sz val="10"/>
    </font>
    <font>
      <name val="Arial"/>
      <b val="1"/>
      <color rgb="002F4858"/>
      <sz val="14"/>
    </font>
    <font>
      <name val="Arial"/>
      <b val="1"/>
      <color rgb="002F4858"/>
      <sz val="10"/>
    </font>
    <font>
      <name val="Arial"/>
      <color rgb="00000000"/>
      <sz val="10"/>
    </font>
    <font>
      <name val="Arial"/>
      <b val="1"/>
      <sz val="11"/>
    </font>
  </fonts>
  <fills count="4">
    <fill>
      <patternFill/>
    </fill>
    <fill>
      <patternFill patternType="gray125"/>
    </fill>
    <fill>
      <patternFill patternType="solid">
        <fgColor rgb="002F4858"/>
      </patternFill>
    </fill>
    <fill>
      <patternFill patternType="solid">
        <fgColor rgb="00FFFF99"/>
      </patternFill>
    </fill>
  </fills>
  <borders count="2">
    <border>
      <left/>
      <right/>
      <top/>
      <bottom/>
      <diagonal/>
    </border>
    <border>
      <bottom style="thin">
        <color rgb="00DDE1E5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1" pivotButton="0" quotePrefix="0" xfId="0"/>
    <xf numFmtId="0" fontId="5" fillId="3" borderId="1" pivotButton="0" quotePrefix="0" xfId="0"/>
    <xf numFmtId="0" fontId="2" fillId="0" borderId="1" pivotButton="0" quotePrefix="0" xfId="0"/>
    <xf numFmtId="9" fontId="5" fillId="3" borderId="1" pivotButton="0" quotePrefix="0" xfId="0"/>
    <xf numFmtId="3" fontId="5" fillId="3" borderId="1" pivotButton="0" quotePrefix="0" xfId="0"/>
    <xf numFmtId="0" fontId="6" fillId="0" borderId="0" pivotButton="0" quotePrefix="0" xfId="0"/>
    <xf numFmtId="0" fontId="7" fillId="0" borderId="0" pivotButton="0" quotePrefix="0" xfId="0"/>
    <xf numFmtId="3" fontId="8" fillId="0" borderId="1" pivotButton="0" quotePrefix="0" xfId="0"/>
    <xf numFmtId="0" fontId="4" fillId="0" borderId="0" pivotButton="0" quotePrefix="0" xfId="0"/>
    <xf numFmtId="3" fontId="8" fillId="0" borderId="0" pivotButton="0" quotePrefix="0" xfId="0"/>
    <xf numFmtId="0" fontId="9" fillId="0" borderId="0" pivotButton="0" quotePrefix="0" xfId="0"/>
    <xf numFmtId="164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42" customWidth="1" min="1" max="1"/>
    <col width="14" customWidth="1" min="2" max="2"/>
    <col width="16" customWidth="1" min="3" max="3"/>
    <col width="56" customWidth="1" min="4" max="4"/>
  </cols>
  <sheetData>
    <row r="1">
      <c r="A1" s="1" t="inlineStr">
        <is>
          <t>AI recruiting — business case</t>
        </is>
      </c>
    </row>
    <row r="2">
      <c r="A2" s="2" t="inlineStr">
        <is>
          <t>Every blue cell is yours to set. Nothing here is a benchmark — replace all of it with your own numbers.</t>
        </is>
      </c>
    </row>
    <row r="3">
      <c r="A3" s="2" t="inlineStr">
        <is>
          <t>Module 12, Lesson 3. Finance will not fund 'efficiency'. They fund a number attached to a decision.</t>
        </is>
      </c>
    </row>
    <row r="5" ht="28" customHeight="1">
      <c r="A5" s="3" t="inlineStr">
        <is>
          <t>Assumption</t>
        </is>
      </c>
      <c r="B5" s="3" t="inlineStr">
        <is>
          <t>Value</t>
        </is>
      </c>
      <c r="C5" s="3" t="inlineStr">
        <is>
          <t>Unit</t>
        </is>
      </c>
      <c r="D5" s="3" t="inlineStr">
        <is>
          <t>Where this number comes from</t>
        </is>
      </c>
    </row>
    <row r="6">
      <c r="A6" s="4" t="inlineStr">
        <is>
          <t>Roles filled per year</t>
        </is>
      </c>
      <c r="B6" s="5" t="n">
        <v>24</v>
      </c>
      <c r="C6" s="6" t="inlineStr">
        <is>
          <t>roles</t>
        </is>
      </c>
      <c r="D6" s="6" t="inlineStr">
        <is>
          <t>Your own last 12 months</t>
        </is>
      </c>
    </row>
    <row r="7">
      <c r="A7" s="4" t="inlineStr">
        <is>
          <t>Applications per role</t>
        </is>
      </c>
      <c r="B7" s="5" t="n">
        <v>250</v>
      </c>
      <c r="C7" s="6" t="inlineStr">
        <is>
          <t>applications</t>
        </is>
      </c>
      <c r="D7" s="6" t="inlineStr">
        <is>
          <t>Your ATS</t>
        </is>
      </c>
    </row>
    <row r="8">
      <c r="A8" s="4" t="inlineStr">
        <is>
          <t>Minutes to screen one application manually</t>
        </is>
      </c>
      <c r="B8" s="5" t="n">
        <v>2</v>
      </c>
      <c r="C8" s="6" t="inlineStr">
        <is>
          <t>minutes</t>
        </is>
      </c>
      <c r="D8" s="6" t="inlineStr">
        <is>
          <t>Optimistic; measure yours</t>
        </is>
      </c>
    </row>
    <row r="9">
      <c r="A9" s="4" t="inlineStr">
        <is>
          <t>Share of applications currently reviewed</t>
        </is>
      </c>
      <c r="B9" s="7" t="n">
        <v>0.45</v>
      </c>
      <c r="C9" s="6" t="inlineStr">
        <is>
          <t>percent</t>
        </is>
      </c>
      <c r="D9" s="6" t="inlineStr">
        <is>
          <t>Be honest — this is usually well below 1</t>
        </is>
      </c>
    </row>
    <row r="10">
      <c r="A10" s="4" t="inlineStr">
        <is>
          <t>Recruiter fully-loaded cost per hour</t>
        </is>
      </c>
      <c r="B10" s="8" t="n">
        <v>40</v>
      </c>
      <c r="C10" s="6" t="inlineStr">
        <is>
          <t>currency/hour</t>
        </is>
      </c>
      <c r="D10" s="6" t="inlineStr">
        <is>
          <t>Finance will have this figure</t>
        </is>
      </c>
    </row>
    <row r="11">
      <c r="A11" s="4" t="inlineStr">
        <is>
          <t>Minutes of review per role after AI screening</t>
        </is>
      </c>
      <c r="B11" s="5" t="n">
        <v>90</v>
      </c>
      <c r="C11" s="6" t="inlineStr">
        <is>
          <t>minutes</t>
        </is>
      </c>
      <c r="D11" s="6" t="inlineStr">
        <is>
          <t>Criteria, parse check, disagreement check</t>
        </is>
      </c>
    </row>
    <row r="12">
      <c r="A12" s="4" t="inlineStr">
        <is>
          <t>Roles per year currently sent to agency</t>
        </is>
      </c>
      <c r="B12" s="5" t="n">
        <v>3</v>
      </c>
      <c r="C12" s="6" t="inlineStr">
        <is>
          <t>roles</t>
        </is>
      </c>
      <c r="D12" s="6" t="inlineStr">
        <is>
          <t>Your own data</t>
        </is>
      </c>
    </row>
    <row r="13">
      <c r="A13" s="4" t="inlineStr">
        <is>
          <t>Average agency fee per placement</t>
        </is>
      </c>
      <c r="B13" s="8" t="n">
        <v>15000</v>
      </c>
      <c r="C13" s="6" t="inlineStr">
        <is>
          <t>currency</t>
        </is>
      </c>
      <c r="D13" s="6" t="inlineStr">
        <is>
          <t>Your own invoices</t>
        </is>
      </c>
    </row>
    <row r="14">
      <c r="A14" s="4" t="inlineStr">
        <is>
          <t>Roles per year you could fill in-house instead</t>
        </is>
      </c>
      <c r="B14" s="5" t="n">
        <v>1</v>
      </c>
      <c r="C14" s="6" t="inlineStr">
        <is>
          <t>roles</t>
        </is>
      </c>
      <c r="D14" s="6" t="inlineStr">
        <is>
          <t>Be conservative — this is the line finance tests</t>
        </is>
      </c>
    </row>
    <row r="15">
      <c r="A15" s="4" t="inlineStr">
        <is>
          <t>Annual tool cost</t>
        </is>
      </c>
      <c r="B15" s="8" t="n">
        <v>6000</v>
      </c>
      <c r="C15" s="6" t="inlineStr">
        <is>
          <t>currency</t>
        </is>
      </c>
      <c r="D15" s="6" t="inlineStr">
        <is>
          <t>Vendor quote</t>
        </is>
      </c>
    </row>
    <row r="16">
      <c r="A16" s="4" t="inlineStr">
        <is>
          <t>Implementation + audit time, one-off</t>
        </is>
      </c>
      <c r="B16" s="5" t="n">
        <v>40</v>
      </c>
      <c r="C16" s="6" t="inlineStr">
        <is>
          <t>hours</t>
        </is>
      </c>
      <c r="D16" s="6" t="inlineStr">
        <is>
          <t>Includes the bias audit and parse audit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22" customWidth="1" min="3" max="3"/>
    <col width="52" customWidth="1" min="4" max="4"/>
  </cols>
  <sheetData>
    <row r="1">
      <c r="A1" s="9" t="inlineStr">
        <is>
          <t>The four value lines</t>
        </is>
      </c>
    </row>
    <row r="2">
      <c r="A2" s="2" t="inlineStr">
        <is>
          <t>Credible when the benefit is attached to a decision. Not credible as 'productivity'.</t>
        </is>
      </c>
    </row>
    <row r="4" ht="28" customHeight="1">
      <c r="A4" s="3" t="inlineStr">
        <is>
          <t>Line</t>
        </is>
      </c>
      <c r="B4" s="3" t="inlineStr">
        <is>
          <t>Base case</t>
        </is>
      </c>
      <c r="C4" s="3" t="inlineStr">
        <is>
          <t>Downside (half the benefit)</t>
        </is>
      </c>
      <c r="D4" s="3" t="inlineStr">
        <is>
          <t>Note</t>
        </is>
      </c>
    </row>
    <row r="5">
      <c r="A5" s="10" t="inlineStr">
        <is>
          <t>1. TIME</t>
        </is>
      </c>
    </row>
    <row r="6">
      <c r="A6" s="4" t="inlineStr">
        <is>
          <t>Applications screened per year</t>
        </is>
      </c>
      <c r="B6" s="11">
        <f>Assumptions!B6*Assumptions!B7</f>
        <v/>
      </c>
      <c r="C6" s="11">
        <f>B6</f>
        <v/>
      </c>
      <c r="D6" s="6" t="inlineStr">
        <is>
          <t>All of them, not just the share reviewed today</t>
        </is>
      </c>
    </row>
    <row r="7">
      <c r="A7" s="4" t="inlineStr">
        <is>
          <t>Hours spent screening today</t>
        </is>
      </c>
      <c r="B7" s="11">
        <f>Assumptions!B6*Assumptions!B7*Assumptions!B9*Assumptions!B8/60</f>
        <v/>
      </c>
      <c r="C7" s="11">
        <f>B7</f>
        <v/>
      </c>
      <c r="D7" s="6" t="inlineStr">
        <is>
          <t>Only the share currently reviewed — the honest baseline</t>
        </is>
      </c>
    </row>
    <row r="8">
      <c r="A8" s="4" t="inlineStr">
        <is>
          <t>Hours spent screening after</t>
        </is>
      </c>
      <c r="B8" s="11">
        <f>Assumptions!B6*Assumptions!B11/60</f>
        <v/>
      </c>
      <c r="C8" s="11">
        <f>B8</f>
        <v/>
      </c>
      <c r="D8" s="6" t="inlineStr">
        <is>
          <t>Criteria, parse check, disagreement check</t>
        </is>
      </c>
    </row>
    <row r="9">
      <c r="A9" s="4" t="inlineStr">
        <is>
          <t>Hours freed per year</t>
        </is>
      </c>
      <c r="B9" s="11">
        <f>B7-B8</f>
        <v/>
      </c>
      <c r="C9" s="11">
        <f>(B7-B8)/2</f>
        <v/>
      </c>
      <c r="D9" s="6" t="inlineStr">
        <is>
          <t>Only a saving if reallocated — say to what</t>
        </is>
      </c>
    </row>
    <row r="10">
      <c r="A10" s="4" t="inlineStr">
        <is>
          <t>Value of freed hours</t>
        </is>
      </c>
      <c r="B10" s="11">
        <f>B9*Assumptions!B10</f>
        <v/>
      </c>
      <c r="C10" s="11">
        <f>C9*Assumptions!B10</f>
        <v/>
      </c>
      <c r="D10" s="6" t="inlineStr">
        <is>
          <t>State the reallocation, or finance will discount this to zero</t>
        </is>
      </c>
    </row>
    <row r="12">
      <c r="A12" s="10" t="inlineStr">
        <is>
          <t>2. COST</t>
        </is>
      </c>
    </row>
    <row r="13">
      <c r="A13" s="12" t="inlineStr">
        <is>
          <t>Agency fees avoided</t>
        </is>
      </c>
      <c r="B13" s="13">
        <f>Assumptions!B14*Assumptions!B13</f>
        <v/>
      </c>
      <c r="C13" s="13">
        <f>B13/2</f>
        <v/>
      </c>
      <c r="D13" s="2" t="inlineStr">
        <is>
          <t>The strongest line — the counterfactual is a real invoice</t>
        </is>
      </c>
    </row>
    <row r="15">
      <c r="A15" s="10" t="inlineStr">
        <is>
          <t>3. QUALITY</t>
        </is>
      </c>
    </row>
    <row r="16">
      <c r="A16" s="12" t="inlineStr">
        <is>
          <t>Not modelled — reported separately as named proxies</t>
        </is>
      </c>
      <c r="D16" s="2" t="inlineStr">
        <is>
          <t>Retention at 12 months, by source. Never a composite score</t>
        </is>
      </c>
    </row>
    <row r="18">
      <c r="A18" s="10" t="inlineStr">
        <is>
          <t>4. RISK</t>
        </is>
      </c>
    </row>
    <row r="19">
      <c r="A19" s="12" t="inlineStr">
        <is>
          <t>Not monetised — described</t>
        </is>
      </c>
      <c r="D19" s="2" t="inlineStr">
        <is>
          <t>Auditability, documented criteria, bias audit baseline</t>
        </is>
      </c>
    </row>
    <row r="21">
      <c r="A21" s="10" t="inlineStr">
        <is>
          <t>COSTS</t>
        </is>
      </c>
    </row>
    <row r="22">
      <c r="A22" s="12" t="inlineStr">
        <is>
          <t>Annual tool cost</t>
        </is>
      </c>
      <c r="B22" s="13">
        <f>Assumptions!B15</f>
        <v/>
      </c>
    </row>
    <row r="23">
      <c r="A23" s="12" t="inlineStr">
        <is>
          <t>Implementation and audit (one-off)</t>
        </is>
      </c>
      <c r="B23" s="13">
        <f>Assumptions!B16*Assumptions!B10</f>
        <v/>
      </c>
    </row>
    <row r="25">
      <c r="A25" s="14" t="inlineStr">
        <is>
          <t>NET, YEAR ONE</t>
        </is>
      </c>
      <c r="B25" s="15">
        <f>B10+B13-Assumptions!B15-Assumptions!B16*Assumptions!B10</f>
        <v/>
      </c>
      <c r="C25" s="15">
        <f>C10+C13-Assumptions!B15-Assumptions!B16*Assumptions!B10</f>
        <v/>
      </c>
      <c r="D25" s="2" t="inlineStr">
        <is>
          <t>Show both columns. You will be asked for the downside anyway</t>
        </is>
      </c>
    </row>
    <row r="27">
      <c r="A27" s="10" t="inlineStr">
        <is>
          <t>What this model deliberately does NOT claim</t>
        </is>
      </c>
    </row>
    <row r="28">
      <c r="A28" s="2" t="inlineStr">
        <is>
          <t>· Cost of vacancy — use only if your business already models revenue per role</t>
        </is>
      </c>
    </row>
    <row r="29">
      <c r="A29" s="2" t="inlineStr">
        <is>
          <t>· Quality-of-hire improvement — every available measure is a proxy with a known defect</t>
        </is>
      </c>
    </row>
    <row r="30">
      <c r="A30" s="2" t="inlineStr">
        <is>
          <t>· Benchmarks from vendor case studies — they describe someone else's funnel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2026-09-22T07:28:36Z</dcterms:created>
  <dcterms:modified xmlns:dcterms="http://purl.org/dc/terms/" xmlns:xsi="http://www.w3.org/2001/XMLSchema-instance" xsi:type="dcterms:W3CDTF">2026-09-22T07:28:36Z</dcterms:modified>
</cp:coreProperties>
</file>